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<sst xmlns="http://schemas.openxmlformats.org/spreadsheetml/2006/main" count="54" uniqueCount="47">
  <si>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r>
      <t xml:space="preserve">          </t>
    </r>
    <r>
      <rPr>
        <u val="single"/>
        <sz val="16"/>
        <color indexed="10"/>
        <rFont val="Arial Bold"/>
        <family val="0"/>
      </rPr>
      <t>NITROGEN TECHNOLOGIES RETURN ON INVESTMENT</t>
    </r>
  </si>
  <si>
    <t>Customer  Info</t>
  </si>
  <si>
    <t>Shop Volume Monthly</t>
  </si>
  <si>
    <t>Annual Volume W/O Nitrogen</t>
  </si>
  <si>
    <t>Monthly W/Nitrogen</t>
  </si>
  <si>
    <t>Annual Volume w/Nitrogen</t>
  </si>
  <si>
    <t>ENTER CUSTOMERS INFORMATION: F6,F8,F12,F16,F20 AND H34 FOR NITROTHERM RENTAL COST</t>
  </si>
  <si>
    <t>NUMBER OF BOOTHS</t>
  </si>
  <si>
    <t>ENTER #          &gt;&gt;&gt;&gt;&gt;</t>
  </si>
  <si>
    <t xml:space="preserve">AVERAGE REPAIR ORDER:                              </t>
  </si>
  <si>
    <t>AVERAGE GROSS PROFIT %</t>
  </si>
  <si>
    <t>LIQUID MATERIAL COST % PER RO</t>
  </si>
  <si>
    <t>AVERAGE GROSS PROFIT PER RO</t>
  </si>
  <si>
    <t>COST OF LIQUID MATERIALS PER RO</t>
  </si>
  <si>
    <t># OF RO's PER DAY</t>
  </si>
  <si>
    <t>% OF MATERIALS SAVED W/NITROGEN</t>
  </si>
  <si>
    <t>AVERAGE GROSS PROFIT PER DAY</t>
  </si>
  <si>
    <t>SAVINGS OF LIQUID PER RO</t>
  </si>
  <si>
    <t>SAVINGS OF LIQUID PER DAY</t>
  </si>
  <si>
    <t>HOURS WORKED PER DAY</t>
  </si>
  <si>
    <t>SAVINGS OF LIQUID PER WEEK</t>
  </si>
  <si>
    <t>SAVINGS OF LIQUID PER MONTH</t>
  </si>
  <si>
    <t>AVERAGE HOURS PER RO IN  PAINT BOOTH</t>
  </si>
  <si>
    <t>SAVINGS OF LIQUID PER YEAR</t>
  </si>
  <si>
    <t xml:space="preserve">TIME SAVINGS WITH NITRO-TECH IN % </t>
  </si>
  <si>
    <t>Annual  Profit Opportunity</t>
  </si>
  <si>
    <t>TIME SAVED PER RO IN MINUTES</t>
  </si>
  <si>
    <t xml:space="preserve">Based on the input you have provided, your operation, </t>
  </si>
  <si>
    <t>AVERAGE NUMBER OF RO's PER DAY</t>
  </si>
  <si>
    <t>could have the potential increase of gross profit of :</t>
  </si>
  <si>
    <t>HOURS SAVED PER DAY WITH NITRO-TECH</t>
  </si>
  <si>
    <t>Per Week</t>
  </si>
  <si>
    <t>POSSIBLE NUMBER OF INCREASED RO's per day</t>
  </si>
  <si>
    <t xml:space="preserve"> RETURN ON INVESTMENT</t>
  </si>
  <si>
    <t>TO 1</t>
  </si>
  <si>
    <t>POSSIBLE NUMBER OF INCREASED RO'S PER WEEK</t>
  </si>
  <si>
    <t>ANNUAL GROSS PROFIT PER YEAR AFTER NITROGEN COST</t>
  </si>
  <si>
    <t>COST OF NITROGEN</t>
  </si>
  <si>
    <t>GROSS PROFIT PER REPAIR ORDER</t>
  </si>
  <si>
    <t>POSSIBLE INCREASE REVENUE PER DAY</t>
  </si>
  <si>
    <t>PER DAY</t>
  </si>
  <si>
    <t>POSSIBLE INCREASE REVENUE PER WEEK</t>
  </si>
  <si>
    <t xml:space="preserve">PER WEEK </t>
  </si>
  <si>
    <t>POSSIBLE INCREASE REVENUE PER MONTH</t>
  </si>
  <si>
    <t>PER MONTH</t>
  </si>
  <si>
    <t>POSSIBLE INCREASE REVENUE PER YEAR</t>
  </si>
  <si>
    <t>PER YEAR</t>
  </si>
</sst>
</file>

<file path=xl/styles.xml><?xml version="1.0" encoding="utf-8"?>
<styleSheet xmlns="http://schemas.openxmlformats.org/spreadsheetml/2006/main">
  <numFmts count="3">
    <numFmt numFmtId="59" formatCode="$#,##0.00_);[RED]\($#,##0.00\)"/>
    <numFmt numFmtId="60" formatCode="$#,##0.00"/>
    <numFmt numFmtId="61" formatCode="$#,##0_);[RED]\($#,##0\)"/>
  </numFmts>
  <fonts count="27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6"/>
      <color indexed="10"/>
      <name val="Arial"/>
      <family val="0"/>
    </font>
    <font>
      <u val="single"/>
      <sz val="16"/>
      <color indexed="10"/>
      <name val="Arial Bold"/>
      <family val="0"/>
    </font>
    <font>
      <u val="single"/>
      <sz val="16"/>
      <color indexed="10"/>
      <name val="Arial"/>
      <family val="0"/>
    </font>
    <font>
      <sz val="16"/>
      <color indexed="9"/>
      <name val="Arial"/>
      <family val="0"/>
    </font>
    <font>
      <sz val="16"/>
      <color indexed="9"/>
      <name val="Arial Bold"/>
      <family val="0"/>
    </font>
    <font>
      <sz val="16"/>
      <color indexed="12"/>
      <name val="Arial"/>
      <family val="0"/>
    </font>
    <font>
      <sz val="16"/>
      <color indexed="10"/>
      <name val="Arial Bold"/>
      <family val="0"/>
    </font>
    <font>
      <sz val="18"/>
      <color indexed="9"/>
      <name val="Arial"/>
      <family val="0"/>
    </font>
    <font>
      <sz val="16"/>
      <color indexed="11"/>
      <name val="Arial"/>
      <family val="0"/>
    </font>
    <font>
      <sz val="14"/>
      <color indexed="11"/>
      <name val="Arial"/>
      <family val="0"/>
    </font>
    <font>
      <sz val="20"/>
      <color indexed="10"/>
      <name val="Times New Roman Bold"/>
      <family val="0"/>
    </font>
    <font>
      <sz val="20"/>
      <color indexed="11"/>
      <name val="Arial"/>
      <family val="0"/>
    </font>
    <font>
      <sz val="20"/>
      <color indexed="9"/>
      <name val="Times New Roman"/>
      <family val="0"/>
    </font>
    <font>
      <u val="single"/>
      <sz val="14"/>
      <color indexed="11"/>
      <name val="Arial Italic"/>
      <family val="0"/>
    </font>
    <font>
      <sz val="20"/>
      <color indexed="10"/>
      <name val="Arial Bold"/>
      <family val="0"/>
    </font>
    <font>
      <sz val="20"/>
      <color indexed="11"/>
      <name val="Arial Bold"/>
      <family val="0"/>
    </font>
    <font>
      <sz val="18"/>
      <color indexed="11"/>
      <name val="Arial"/>
      <family val="0"/>
    </font>
    <font>
      <sz val="16"/>
      <color indexed="9"/>
      <name val="Times New Roman"/>
      <family val="0"/>
    </font>
    <font>
      <sz val="10"/>
      <color indexed="14"/>
      <name val="Arial"/>
      <family val="0"/>
    </font>
    <font>
      <sz val="20"/>
      <color indexed="14"/>
      <name val="Arial Bold"/>
      <family val="0"/>
    </font>
    <font>
      <sz val="20"/>
      <color indexed="9"/>
      <name val="Arial"/>
      <family val="0"/>
    </font>
    <font>
      <sz val="20"/>
      <color indexed="10"/>
      <name val="Arial"/>
      <family val="0"/>
    </font>
    <font>
      <sz val="14"/>
      <color indexed="9"/>
      <name val="Arial"/>
      <family val="0"/>
    </font>
    <font>
      <sz val="14"/>
      <color indexed="10"/>
      <name val="Arial"/>
      <family val="0"/>
    </font>
    <font>
      <sz val="1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>
        <color indexed="9"/>
      </right>
      <top style="medium">
        <color indexed="9"/>
      </top>
      <bottom>
        <color indexed="9"/>
      </bottom>
    </border>
    <border>
      <left style="medium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7" fillId="3" borderId="5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 horizontal="center"/>
    </xf>
    <xf numFmtId="59" fontId="8" fillId="2" borderId="3" xfId="0" applyNumberFormat="1" applyFont="1" applyFill="1" applyBorder="1" applyAlignment="1">
      <alignment/>
    </xf>
    <xf numFmtId="59" fontId="8" fillId="2" borderId="0" xfId="0" applyNumberFormat="1" applyFont="1" applyFill="1" applyBorder="1" applyAlignment="1">
      <alignment/>
    </xf>
    <xf numFmtId="60" fontId="8" fillId="2" borderId="0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61" fontId="7" fillId="4" borderId="6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9" fontId="7" fillId="4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0" fontId="10" fillId="2" borderId="3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/>
    </xf>
    <xf numFmtId="61" fontId="2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/>
    </xf>
    <xf numFmtId="0" fontId="10" fillId="2" borderId="8" xfId="0" applyNumberFormat="1" applyFont="1" applyFill="1" applyBorder="1" applyAlignment="1">
      <alignment/>
    </xf>
    <xf numFmtId="0" fontId="11" fillId="2" borderId="4" xfId="0" applyNumberFormat="1" applyFont="1" applyFill="1" applyBorder="1" applyAlignment="1">
      <alignment/>
    </xf>
    <xf numFmtId="0" fontId="11" fillId="2" borderId="9" xfId="0" applyNumberFormat="1" applyFont="1" applyFill="1" applyBorder="1" applyAlignment="1">
      <alignment/>
    </xf>
    <xf numFmtId="0" fontId="11" fillId="2" borderId="3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0" fontId="11" fillId="2" borderId="2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/>
    </xf>
    <xf numFmtId="0" fontId="17" fillId="2" borderId="0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19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/>
    </xf>
    <xf numFmtId="60" fontId="2" fillId="2" borderId="0" xfId="0" applyNumberFormat="1" applyFont="1" applyFill="1" applyBorder="1" applyAlignment="1">
      <alignment horizontal="center"/>
    </xf>
    <xf numFmtId="61" fontId="8" fillId="2" borderId="0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/>
    </xf>
    <xf numFmtId="60" fontId="2" fillId="2" borderId="0" xfId="0" applyNumberFormat="1" applyFont="1" applyFill="1" applyBorder="1" applyAlignment="1">
      <alignment/>
    </xf>
    <xf numFmtId="60" fontId="2" fillId="2" borderId="4" xfId="0" applyNumberFormat="1" applyFont="1" applyFill="1" applyBorder="1" applyAlignment="1">
      <alignment/>
    </xf>
    <xf numFmtId="60" fontId="7" fillId="4" borderId="6" xfId="0" applyNumberFormat="1" applyFont="1" applyFill="1" applyBorder="1" applyAlignment="1">
      <alignment/>
    </xf>
    <xf numFmtId="60" fontId="2" fillId="2" borderId="2" xfId="0" applyNumberFormat="1" applyFont="1" applyFill="1" applyBorder="1" applyAlignment="1">
      <alignment/>
    </xf>
    <xf numFmtId="60" fontId="21" fillId="4" borderId="6" xfId="0" applyNumberFormat="1" applyFont="1" applyFill="1" applyBorder="1" applyAlignment="1">
      <alignment wrapText="1"/>
    </xf>
    <xf numFmtId="0" fontId="22" fillId="2" borderId="0" xfId="0" applyNumberFormat="1" applyFont="1" applyFill="1" applyBorder="1" applyAlignment="1">
      <alignment/>
    </xf>
    <xf numFmtId="0" fontId="23" fillId="2" borderId="0" xfId="0" applyNumberFormat="1" applyFont="1" applyFill="1" applyBorder="1" applyAlignment="1">
      <alignment/>
    </xf>
    <xf numFmtId="0" fontId="24" fillId="2" borderId="0" xfId="0" applyNumberFormat="1" applyFont="1" applyFill="1" applyBorder="1" applyAlignment="1">
      <alignment/>
    </xf>
    <xf numFmtId="0" fontId="25" fillId="2" borderId="0" xfId="0" applyNumberFormat="1" applyFont="1" applyFill="1" applyBorder="1" applyAlignment="1">
      <alignment/>
    </xf>
    <xf numFmtId="0" fontId="26" fillId="2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5" borderId="10" xfId="0" applyNumberFormat="1" applyFont="1" applyFill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006411"/>
      <rgbColor rgb="00DD0806"/>
      <rgbColor rgb="00FCF305"/>
      <rgbColor rgb="00339966"/>
      <rgbColor rgb="00FFFFFF"/>
      <rgbColor rgb="00CCCC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7.59765625" style="1" customWidth="1"/>
    <col min="2" max="2" width="12.296875" style="1" customWidth="1"/>
    <col min="3" max="3" width="18.19921875" style="1" customWidth="1"/>
    <col min="4" max="4" width="23.3984375" style="1" customWidth="1"/>
    <col min="5" max="5" width="25.59765625" style="1" customWidth="1"/>
    <col min="6" max="6" width="19.3984375" style="1" customWidth="1"/>
    <col min="7" max="7" width="26" style="1" customWidth="1"/>
    <col min="8" max="8" width="33.8984375" style="1" customWidth="1"/>
    <col min="9" max="9" width="25" style="1" customWidth="1"/>
    <col min="10" max="10" width="21.8984375" style="1" customWidth="1"/>
    <col min="11" max="11" width="15.296875" style="1" customWidth="1"/>
    <col min="12" max="12" width="16.69921875" style="1" customWidth="1"/>
    <col min="13" max="13" width="23.69921875" style="1" customWidth="1"/>
    <col min="14" max="18" width="7.59765625" style="1" customWidth="1"/>
    <col min="19" max="256" width="10.296875" style="1" customWidth="1"/>
  </cols>
  <sheetData>
    <row r="1" spans="1:18" ht="43.5" customHeight="1">
      <c r="A1" s="2" t="s">
        <v>0</v>
      </c>
      <c r="B1" s="3"/>
      <c r="C1" s="3"/>
      <c r="D1" s="3"/>
      <c r="E1" s="3"/>
      <c r="F1" s="4" t="s">
        <v>1</v>
      </c>
      <c r="G1" s="4" t="s">
        <v>2</v>
      </c>
      <c r="H1" s="5" t="s">
        <v>3</v>
      </c>
      <c r="I1" s="6" t="s">
        <v>4</v>
      </c>
      <c r="J1" s="5" t="s">
        <v>5</v>
      </c>
      <c r="K1" s="7"/>
      <c r="L1" s="7"/>
      <c r="M1" s="8"/>
      <c r="N1" s="9"/>
      <c r="O1" s="9"/>
      <c r="P1" s="9"/>
      <c r="Q1" s="9"/>
      <c r="R1" s="9"/>
    </row>
    <row r="2" spans="1:18" ht="20.25" hidden="1">
      <c r="A2" s="10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8"/>
      <c r="N2" s="8"/>
      <c r="O2" s="8"/>
      <c r="P2" s="8"/>
      <c r="Q2" s="8"/>
      <c r="R2" s="8"/>
    </row>
    <row r="3" spans="1:18" ht="20.25" hidden="1">
      <c r="A3" s="11" t="s">
        <v>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8"/>
      <c r="N3" s="8"/>
      <c r="O3" s="8"/>
      <c r="P3" s="8"/>
      <c r="Q3" s="8"/>
      <c r="R3" s="8"/>
    </row>
    <row r="4" spans="1:18" ht="20.25" hidden="1">
      <c r="A4" s="10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8"/>
      <c r="N4" s="8"/>
      <c r="O4" s="8"/>
      <c r="P4" s="8"/>
      <c r="Q4" s="8"/>
      <c r="R4" s="8"/>
    </row>
    <row r="5" spans="1:18" ht="21">
      <c r="A5" s="10"/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8"/>
      <c r="N5" s="8"/>
      <c r="O5" s="8"/>
      <c r="P5" s="8"/>
      <c r="Q5" s="8"/>
      <c r="R5" s="8"/>
    </row>
    <row r="6" spans="1:18" ht="21" hidden="1">
      <c r="A6" s="10"/>
      <c r="B6" s="7"/>
      <c r="C6" s="7"/>
      <c r="D6" s="7"/>
      <c r="E6" s="7"/>
      <c r="F6" s="12"/>
      <c r="G6" s="7"/>
      <c r="H6" s="8"/>
      <c r="I6" s="7"/>
      <c r="J6" s="7"/>
      <c r="K6" s="7"/>
      <c r="L6" s="7"/>
      <c r="M6" s="8"/>
      <c r="N6" s="8"/>
      <c r="O6" s="8"/>
      <c r="P6" s="8"/>
      <c r="Q6" s="8"/>
      <c r="R6" s="8"/>
    </row>
    <row r="7" spans="1:18" ht="25.5" customHeight="1">
      <c r="A7" s="13" t="s">
        <v>7</v>
      </c>
      <c r="B7" s="14"/>
      <c r="C7" s="14"/>
      <c r="D7" s="14"/>
      <c r="E7" s="15" t="s">
        <v>8</v>
      </c>
      <c r="F7" s="16">
        <v>2</v>
      </c>
      <c r="G7" s="17">
        <f>F9*F15*5*52/12</f>
        <v>433333.3333333333</v>
      </c>
      <c r="H7" s="18">
        <f>G7*12</f>
        <v>5200000</v>
      </c>
      <c r="I7" s="19">
        <f>E41+G7</f>
        <v>476666.6666666666</v>
      </c>
      <c r="J7" s="19">
        <f>I7*12</f>
        <v>5720000</v>
      </c>
      <c r="K7" s="7"/>
      <c r="L7" s="7"/>
      <c r="M7" s="8"/>
      <c r="N7" s="8"/>
      <c r="O7" s="8"/>
      <c r="P7" s="8"/>
      <c r="Q7" s="8"/>
      <c r="R7" s="8"/>
    </row>
    <row r="8" spans="1:18" ht="21" hidden="1">
      <c r="A8" s="13"/>
      <c r="B8" s="14"/>
      <c r="C8" s="14"/>
      <c r="D8" s="14"/>
      <c r="E8" s="7"/>
      <c r="F8" s="20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</row>
    <row r="9" spans="1:18" ht="24">
      <c r="A9" s="13" t="s">
        <v>9</v>
      </c>
      <c r="B9" s="14"/>
      <c r="C9" s="14"/>
      <c r="D9" s="14"/>
      <c r="E9" s="15" t="s">
        <v>8</v>
      </c>
      <c r="F9" s="21">
        <v>2500</v>
      </c>
      <c r="G9" s="10"/>
      <c r="H9" s="7"/>
      <c r="I9" s="7"/>
      <c r="J9" s="7"/>
      <c r="K9" s="7"/>
      <c r="L9" s="7"/>
      <c r="M9" s="22"/>
      <c r="N9" s="22"/>
      <c r="O9" s="22"/>
      <c r="P9" s="22"/>
      <c r="Q9" s="22"/>
      <c r="R9" s="22"/>
    </row>
    <row r="10" spans="1:18" ht="24" hidden="1">
      <c r="A10" s="13"/>
      <c r="B10" s="14"/>
      <c r="C10" s="14"/>
      <c r="D10" s="14"/>
      <c r="E10" s="23"/>
      <c r="F10" s="20"/>
      <c r="G10" s="24"/>
      <c r="H10" s="7"/>
      <c r="I10" s="7"/>
      <c r="J10" s="12"/>
      <c r="K10" s="7"/>
      <c r="L10" s="7"/>
      <c r="M10" s="22"/>
      <c r="N10" s="22"/>
      <c r="O10" s="22"/>
      <c r="P10" s="22"/>
      <c r="Q10" s="22"/>
      <c r="R10" s="22"/>
    </row>
    <row r="11" spans="1:18" ht="23.25" customHeight="1">
      <c r="A11" s="13" t="s">
        <v>10</v>
      </c>
      <c r="B11" s="14"/>
      <c r="C11" s="14"/>
      <c r="D11" s="14"/>
      <c r="E11" s="15" t="s">
        <v>8</v>
      </c>
      <c r="F11" s="25">
        <v>0.4</v>
      </c>
      <c r="G11" s="10"/>
      <c r="H11" s="14" t="s">
        <v>11</v>
      </c>
      <c r="I11" s="26"/>
      <c r="J11" s="25">
        <v>0.08</v>
      </c>
      <c r="K11" s="27"/>
      <c r="L11" s="7"/>
      <c r="M11" s="28"/>
      <c r="N11" s="8"/>
      <c r="O11" s="8"/>
      <c r="P11" s="28"/>
      <c r="Q11" s="28"/>
      <c r="R11" s="28"/>
    </row>
    <row r="12" spans="1:18" ht="9" customHeight="1" hidden="1">
      <c r="A12" s="13"/>
      <c r="B12" s="14"/>
      <c r="C12" s="14"/>
      <c r="D12" s="14"/>
      <c r="E12" s="7"/>
      <c r="F12" s="29"/>
      <c r="G12" s="7"/>
      <c r="H12" s="14"/>
      <c r="I12" s="14"/>
      <c r="J12" s="29"/>
      <c r="K12" s="30"/>
      <c r="L12" s="7"/>
      <c r="M12" s="28"/>
      <c r="N12" s="8"/>
      <c r="O12" s="8"/>
      <c r="P12" s="28"/>
      <c r="Q12" s="28"/>
      <c r="R12" s="28"/>
    </row>
    <row r="13" spans="1:18" ht="23.25">
      <c r="A13" s="13" t="s">
        <v>12</v>
      </c>
      <c r="B13" s="14"/>
      <c r="C13" s="14"/>
      <c r="D13" s="14"/>
      <c r="E13" s="7"/>
      <c r="F13" s="31">
        <f>$F9*F11</f>
        <v>1000</v>
      </c>
      <c r="G13" s="7"/>
      <c r="H13" s="14" t="s">
        <v>13</v>
      </c>
      <c r="I13" s="14"/>
      <c r="J13" s="31">
        <f>F9*J11</f>
        <v>200</v>
      </c>
      <c r="K13" s="32"/>
      <c r="L13" s="7"/>
      <c r="M13" s="8"/>
      <c r="N13" s="8"/>
      <c r="O13" s="8"/>
      <c r="P13" s="28"/>
      <c r="Q13" s="28"/>
      <c r="R13" s="28"/>
    </row>
    <row r="14" spans="1:18" ht="9" customHeight="1">
      <c r="A14" s="13"/>
      <c r="B14" s="14"/>
      <c r="C14" s="14"/>
      <c r="D14" s="14"/>
      <c r="E14" s="7"/>
      <c r="F14" s="33">
        <v>8</v>
      </c>
      <c r="G14" s="7"/>
      <c r="H14" s="14"/>
      <c r="I14" s="14"/>
      <c r="J14" s="33"/>
      <c r="K14" s="7"/>
      <c r="L14" s="7"/>
      <c r="M14" s="8"/>
      <c r="N14" s="8"/>
      <c r="O14" s="8"/>
      <c r="P14" s="28"/>
      <c r="Q14" s="28"/>
      <c r="R14" s="28"/>
    </row>
    <row r="15" spans="1:18" ht="24">
      <c r="A15" s="13" t="s">
        <v>14</v>
      </c>
      <c r="B15" s="14"/>
      <c r="C15" s="14"/>
      <c r="D15" s="14"/>
      <c r="E15" s="15" t="s">
        <v>8</v>
      </c>
      <c r="F15" s="16">
        <v>8</v>
      </c>
      <c r="G15" s="10"/>
      <c r="H15" s="14" t="s">
        <v>15</v>
      </c>
      <c r="I15" s="26"/>
      <c r="J15" s="25">
        <v>0.2</v>
      </c>
      <c r="K15" s="10"/>
      <c r="L15" s="7"/>
      <c r="M15" s="8"/>
      <c r="N15" s="8"/>
      <c r="O15" s="8"/>
      <c r="P15" s="28"/>
      <c r="Q15" s="28"/>
      <c r="R15" s="28"/>
    </row>
    <row r="16" spans="1:18" ht="23.25" hidden="1">
      <c r="A16" s="13"/>
      <c r="B16" s="14"/>
      <c r="C16" s="14"/>
      <c r="D16" s="14"/>
      <c r="E16" s="7"/>
      <c r="F16" s="29"/>
      <c r="G16" s="7"/>
      <c r="H16" s="14"/>
      <c r="I16" s="14"/>
      <c r="J16" s="29"/>
      <c r="K16" s="7"/>
      <c r="L16" s="7"/>
      <c r="M16" s="8"/>
      <c r="N16" s="8"/>
      <c r="O16" s="8"/>
      <c r="P16" s="28"/>
      <c r="Q16" s="28"/>
      <c r="R16" s="28"/>
    </row>
    <row r="17" spans="1:18" ht="24">
      <c r="A17" s="13" t="s">
        <v>16</v>
      </c>
      <c r="B17" s="14"/>
      <c r="C17" s="14"/>
      <c r="D17" s="14"/>
      <c r="E17" s="7"/>
      <c r="F17" s="31">
        <f>$F15*F13</f>
        <v>8000</v>
      </c>
      <c r="G17" s="7"/>
      <c r="H17" s="14" t="s">
        <v>17</v>
      </c>
      <c r="I17" s="14"/>
      <c r="J17" s="31">
        <f>J13*J15</f>
        <v>40</v>
      </c>
      <c r="K17" s="32"/>
      <c r="L17" s="7"/>
      <c r="M17" s="8"/>
      <c r="N17" s="8"/>
      <c r="O17" s="8"/>
      <c r="P17" s="28"/>
      <c r="Q17" s="28"/>
      <c r="R17" s="28"/>
    </row>
    <row r="18" spans="1:18" ht="24" hidden="1">
      <c r="A18" s="13"/>
      <c r="B18" s="14"/>
      <c r="C18" s="14"/>
      <c r="D18" s="14"/>
      <c r="E18" s="7"/>
      <c r="F18" s="33"/>
      <c r="G18" s="7"/>
      <c r="H18" s="14" t="s">
        <v>18</v>
      </c>
      <c r="I18" s="14"/>
      <c r="J18" s="31">
        <f>J17*F15</f>
        <v>320</v>
      </c>
      <c r="K18" s="7"/>
      <c r="L18" s="7"/>
      <c r="M18" s="8"/>
      <c r="N18" s="8"/>
      <c r="O18" s="8"/>
      <c r="P18" s="28"/>
      <c r="Q18" s="28"/>
      <c r="R18" s="28"/>
    </row>
    <row r="19" spans="1:18" ht="21.75" customHeight="1">
      <c r="A19" s="13" t="s">
        <v>19</v>
      </c>
      <c r="B19" s="14"/>
      <c r="C19" s="14"/>
      <c r="D19" s="14"/>
      <c r="E19" s="15" t="s">
        <v>8</v>
      </c>
      <c r="F19" s="16">
        <v>10</v>
      </c>
      <c r="G19" s="10"/>
      <c r="H19" s="14" t="s">
        <v>20</v>
      </c>
      <c r="I19" s="14"/>
      <c r="J19" s="31">
        <f>J18*5</f>
        <v>1600</v>
      </c>
      <c r="K19" s="14"/>
      <c r="L19" s="7"/>
      <c r="M19" s="8"/>
      <c r="N19" s="8"/>
      <c r="O19" s="8"/>
      <c r="P19" s="28"/>
      <c r="Q19" s="28"/>
      <c r="R19" s="28"/>
    </row>
    <row r="20" spans="1:18" ht="9" customHeight="1" hidden="1">
      <c r="A20" s="13"/>
      <c r="B20" s="14"/>
      <c r="C20" s="14"/>
      <c r="D20" s="14"/>
      <c r="E20" s="7"/>
      <c r="F20" s="29"/>
      <c r="G20" s="7"/>
      <c r="H20" s="14" t="s">
        <v>21</v>
      </c>
      <c r="I20" s="14"/>
      <c r="J20" s="31">
        <f>J19*52/12</f>
        <v>6933.333333333333</v>
      </c>
      <c r="K20" s="14"/>
      <c r="L20" s="7"/>
      <c r="M20" s="8"/>
      <c r="N20" s="8"/>
      <c r="O20" s="8"/>
      <c r="P20" s="28"/>
      <c r="Q20" s="28"/>
      <c r="R20" s="28"/>
    </row>
    <row r="21" spans="1:18" ht="24">
      <c r="A21" s="13" t="s">
        <v>22</v>
      </c>
      <c r="B21" s="14"/>
      <c r="C21" s="14"/>
      <c r="D21" s="14"/>
      <c r="E21" s="7"/>
      <c r="F21" s="34">
        <f>F19*F7/F15</f>
        <v>2.5</v>
      </c>
      <c r="G21" s="7"/>
      <c r="H21" s="14" t="s">
        <v>23</v>
      </c>
      <c r="I21" s="14"/>
      <c r="J21" s="31">
        <f>J20*12</f>
        <v>83200</v>
      </c>
      <c r="K21" s="14"/>
      <c r="L21" s="7"/>
      <c r="M21" s="8"/>
      <c r="N21" s="8"/>
      <c r="O21" s="8"/>
      <c r="P21" s="28"/>
      <c r="Q21" s="28"/>
      <c r="R21" s="28"/>
    </row>
    <row r="22" spans="1:18" ht="9" customHeight="1" hidden="1">
      <c r="A22" s="13"/>
      <c r="B22" s="14"/>
      <c r="C22" s="14"/>
      <c r="D22" s="14"/>
      <c r="E22" s="7"/>
      <c r="F22" s="33"/>
      <c r="G22" s="7"/>
      <c r="H22" s="8"/>
      <c r="I22" s="8"/>
      <c r="J22" s="8"/>
      <c r="K22" s="14"/>
      <c r="L22" s="7"/>
      <c r="M22" s="8"/>
      <c r="N22" s="8"/>
      <c r="O22" s="8"/>
      <c r="P22" s="28"/>
      <c r="Q22" s="28"/>
      <c r="R22" s="28"/>
    </row>
    <row r="23" spans="1:18" ht="23.25" customHeight="1">
      <c r="A23" s="13" t="s">
        <v>24</v>
      </c>
      <c r="B23" s="14"/>
      <c r="C23" s="14"/>
      <c r="D23" s="14"/>
      <c r="E23" s="15" t="s">
        <v>8</v>
      </c>
      <c r="F23" s="25">
        <v>0.1</v>
      </c>
      <c r="G23" s="10"/>
      <c r="H23" s="8"/>
      <c r="I23" s="8"/>
      <c r="J23" s="8"/>
      <c r="K23" s="14"/>
      <c r="L23" s="7"/>
      <c r="M23" s="8"/>
      <c r="N23" s="8"/>
      <c r="O23" s="8"/>
      <c r="P23" s="28"/>
      <c r="Q23" s="28"/>
      <c r="R23" s="28"/>
    </row>
    <row r="24" spans="1:18" ht="24" hidden="1">
      <c r="A24" s="13"/>
      <c r="B24" s="14"/>
      <c r="C24" s="14"/>
      <c r="D24" s="14"/>
      <c r="E24" s="7"/>
      <c r="F24" s="29"/>
      <c r="G24" s="24"/>
      <c r="H24" s="7"/>
      <c r="I24" s="30"/>
      <c r="J24" s="30"/>
      <c r="K24" s="35"/>
      <c r="L24" s="36"/>
      <c r="M24" s="37" t="s">
        <v>25</v>
      </c>
      <c r="N24" s="37"/>
      <c r="O24" s="38"/>
      <c r="P24" s="39"/>
      <c r="Q24" s="28"/>
      <c r="R24" s="28"/>
    </row>
    <row r="25" spans="1:18" ht="21" customHeight="1">
      <c r="A25" s="13" t="s">
        <v>26</v>
      </c>
      <c r="B25" s="14"/>
      <c r="C25" s="14"/>
      <c r="D25" s="14"/>
      <c r="E25" s="7"/>
      <c r="F25" s="34">
        <f>F21*F23*60</f>
        <v>15</v>
      </c>
      <c r="G25" s="24"/>
      <c r="H25" s="40" t="s">
        <v>27</v>
      </c>
      <c r="I25" s="41"/>
      <c r="J25" s="41"/>
      <c r="K25" s="30"/>
      <c r="L25" s="42"/>
      <c r="M25" s="43"/>
      <c r="N25" s="43"/>
      <c r="O25" s="43"/>
      <c r="P25" s="28"/>
      <c r="Q25" s="28"/>
      <c r="R25" s="28"/>
    </row>
    <row r="26" spans="1:18" ht="9" customHeight="1" hidden="1">
      <c r="A26" s="13"/>
      <c r="B26" s="14"/>
      <c r="C26" s="14"/>
      <c r="D26" s="14"/>
      <c r="E26" s="7"/>
      <c r="F26" s="24"/>
      <c r="G26" s="24"/>
      <c r="H26" s="44"/>
      <c r="I26" s="41"/>
      <c r="J26" s="41"/>
      <c r="K26" s="30"/>
      <c r="L26" s="7"/>
      <c r="M26" s="45"/>
      <c r="N26" s="45"/>
      <c r="O26" s="45"/>
      <c r="P26" s="45"/>
      <c r="Q26" s="45"/>
      <c r="R26" s="28"/>
    </row>
    <row r="27" spans="1:18" ht="22.5" customHeight="1">
      <c r="A27" s="13" t="s">
        <v>28</v>
      </c>
      <c r="B27" s="14"/>
      <c r="C27" s="14"/>
      <c r="D27" s="14"/>
      <c r="E27" s="7"/>
      <c r="F27" s="46">
        <f>F15</f>
        <v>8</v>
      </c>
      <c r="G27" s="8"/>
      <c r="H27" s="40" t="s">
        <v>29</v>
      </c>
      <c r="I27" s="47"/>
      <c r="J27" s="48"/>
      <c r="K27" s="7"/>
      <c r="L27" s="7"/>
      <c r="M27" s="28"/>
      <c r="N27" s="28"/>
      <c r="O27" s="28"/>
      <c r="P27" s="28"/>
      <c r="Q27" s="28"/>
      <c r="R27" s="28"/>
    </row>
    <row r="28" spans="1:18" ht="23.25" hidden="1">
      <c r="A28" s="13"/>
      <c r="B28" s="14"/>
      <c r="C28" s="14"/>
      <c r="D28" s="14"/>
      <c r="E28" s="7"/>
      <c r="F28" s="24"/>
      <c r="G28" s="8"/>
      <c r="H28" s="8"/>
      <c r="I28" s="8"/>
      <c r="J28" s="30"/>
      <c r="K28" s="7"/>
      <c r="L28" s="7"/>
      <c r="M28" s="49"/>
      <c r="N28" s="49"/>
      <c r="O28" s="49"/>
      <c r="P28" s="49"/>
      <c r="Q28" s="49"/>
      <c r="R28" s="49"/>
    </row>
    <row r="29" spans="1:18" ht="22.5" customHeight="1">
      <c r="A29" s="13" t="s">
        <v>30</v>
      </c>
      <c r="B29" s="14"/>
      <c r="C29" s="14"/>
      <c r="D29" s="14"/>
      <c r="E29" s="7"/>
      <c r="F29" s="46">
        <f>F27*F25/60</f>
        <v>2</v>
      </c>
      <c r="G29" s="8"/>
      <c r="H29" s="8"/>
      <c r="I29" s="8"/>
      <c r="J29" s="50"/>
      <c r="K29" s="7"/>
      <c r="L29" s="50"/>
      <c r="M29" s="22"/>
      <c r="N29" s="22"/>
      <c r="O29" s="22"/>
      <c r="P29" s="22"/>
      <c r="Q29" s="22"/>
      <c r="R29" s="22"/>
    </row>
    <row r="30" spans="1:18" ht="23.25" hidden="1">
      <c r="A30" s="13"/>
      <c r="B30" s="14"/>
      <c r="C30" s="14"/>
      <c r="D30" s="14"/>
      <c r="E30" s="7"/>
      <c r="F30" s="24"/>
      <c r="G30" s="46" t="s">
        <v>31</v>
      </c>
      <c r="H30" s="51"/>
      <c r="I30" s="30"/>
      <c r="J30" s="30"/>
      <c r="K30" s="30"/>
      <c r="L30" s="7"/>
      <c r="M30" s="22"/>
      <c r="N30" s="22"/>
      <c r="O30" s="22"/>
      <c r="P30" s="22"/>
      <c r="Q30" s="22"/>
      <c r="R30" s="22"/>
    </row>
    <row r="31" spans="1:18" ht="26.25" customHeight="1">
      <c r="A31" s="13" t="s">
        <v>32</v>
      </c>
      <c r="B31" s="14"/>
      <c r="C31" s="14"/>
      <c r="D31" s="14"/>
      <c r="E31" s="7"/>
      <c r="F31" s="34">
        <f>F29/F21</f>
        <v>0.8</v>
      </c>
      <c r="G31" s="52" t="s">
        <v>33</v>
      </c>
      <c r="H31" s="7"/>
      <c r="I31" s="53">
        <f>J42/H42</f>
        <v>13.108527131782948</v>
      </c>
      <c r="J31" s="52" t="s">
        <v>34</v>
      </c>
      <c r="K31" s="7"/>
      <c r="L31" s="7"/>
      <c r="M31" s="22"/>
      <c r="N31" s="22"/>
      <c r="O31" s="22"/>
      <c r="P31" s="22"/>
      <c r="Q31" s="22"/>
      <c r="R31" s="22"/>
    </row>
    <row r="32" spans="1:18" ht="9" customHeight="1" hidden="1">
      <c r="A32" s="13"/>
      <c r="B32" s="14"/>
      <c r="C32" s="14"/>
      <c r="D32" s="14"/>
      <c r="E32" s="7"/>
      <c r="F32" s="54"/>
      <c r="G32" s="24"/>
      <c r="H32" s="30"/>
      <c r="I32" s="30"/>
      <c r="J32" s="30"/>
      <c r="K32" s="30"/>
      <c r="L32" s="7"/>
      <c r="M32" s="22"/>
      <c r="N32" s="22"/>
      <c r="O32" s="22"/>
      <c r="P32" s="22"/>
      <c r="Q32" s="22"/>
      <c r="R32" s="22"/>
    </row>
    <row r="33" spans="1:18" ht="27.75" customHeight="1">
      <c r="A33" s="14" t="s">
        <v>35</v>
      </c>
      <c r="B33" s="7"/>
      <c r="C33" s="7"/>
      <c r="D33" s="7"/>
      <c r="E33" s="7"/>
      <c r="F33" s="34">
        <f>F31*5</f>
        <v>4</v>
      </c>
      <c r="G33" s="52" t="s">
        <v>36</v>
      </c>
      <c r="H33" s="7"/>
      <c r="I33" s="55"/>
      <c r="J33" s="19">
        <f>J42</f>
        <v>270560.00000000006</v>
      </c>
      <c r="K33" s="30"/>
      <c r="L33" s="7"/>
      <c r="M33" s="22"/>
      <c r="N33" s="22"/>
      <c r="O33" s="22"/>
      <c r="P33" s="22"/>
      <c r="Q33" s="22"/>
      <c r="R33" s="22"/>
    </row>
    <row r="34" spans="1:18" ht="23.25" hidden="1">
      <c r="A34" s="13"/>
      <c r="B34" s="14"/>
      <c r="C34" s="14"/>
      <c r="D34" s="14"/>
      <c r="E34" s="7"/>
      <c r="F34" s="24"/>
      <c r="G34" s="24"/>
      <c r="H34" s="30"/>
      <c r="I34" s="30"/>
      <c r="J34" s="30"/>
      <c r="K34" s="30"/>
      <c r="L34" s="7"/>
      <c r="M34" s="22"/>
      <c r="N34" s="22"/>
      <c r="O34" s="22"/>
      <c r="P34" s="22"/>
      <c r="Q34" s="22"/>
      <c r="R34" s="22"/>
    </row>
    <row r="35" spans="1:18" ht="29.25" customHeight="1">
      <c r="A35" s="13" t="s">
        <v>12</v>
      </c>
      <c r="B35" s="14"/>
      <c r="C35" s="14"/>
      <c r="D35" s="14"/>
      <c r="E35" s="7"/>
      <c r="F35" s="56">
        <f>F13</f>
        <v>1000</v>
      </c>
      <c r="G35" s="8"/>
      <c r="H35" s="8"/>
      <c r="I35" s="8"/>
      <c r="J35" s="8"/>
      <c r="K35" s="7"/>
      <c r="L35" s="7"/>
      <c r="M35" s="22"/>
      <c r="N35" s="22"/>
      <c r="O35" s="22"/>
      <c r="P35" s="22"/>
      <c r="Q35" s="22"/>
      <c r="R35" s="22"/>
    </row>
    <row r="36" spans="1:18" ht="9" customHeight="1">
      <c r="A36" s="13"/>
      <c r="B36" s="14"/>
      <c r="C36" s="14"/>
      <c r="D36" s="14"/>
      <c r="E36" s="14"/>
      <c r="F36" s="14"/>
      <c r="G36" s="8"/>
      <c r="H36" s="8"/>
      <c r="I36" s="8"/>
      <c r="J36" s="8"/>
      <c r="K36" s="7"/>
      <c r="L36" s="7"/>
      <c r="M36" s="22"/>
      <c r="N36" s="22"/>
      <c r="O36" s="22"/>
      <c r="P36" s="22"/>
      <c r="Q36" s="22"/>
      <c r="R36" s="22"/>
    </row>
    <row r="37" spans="1:18" ht="26.25" customHeight="1">
      <c r="A37" s="8"/>
      <c r="B37" s="8"/>
      <c r="C37" s="8"/>
      <c r="D37" s="8"/>
      <c r="E37" s="8"/>
      <c r="F37" s="8"/>
      <c r="G37" s="57" t="s">
        <v>37</v>
      </c>
      <c r="H37" s="8"/>
      <c r="I37" s="52" t="s">
        <v>38</v>
      </c>
      <c r="J37" s="7"/>
      <c r="K37" s="7"/>
      <c r="L37" s="7"/>
      <c r="M37" s="22"/>
      <c r="N37" s="22"/>
      <c r="O37" s="22"/>
      <c r="P37" s="22"/>
      <c r="Q37" s="22"/>
      <c r="R37" s="22"/>
    </row>
    <row r="38" spans="1:18" ht="30" customHeight="1">
      <c r="A38" s="8"/>
      <c r="B38" s="8"/>
      <c r="C38" s="8"/>
      <c r="D38" s="8"/>
      <c r="E38" s="8"/>
      <c r="F38" s="8"/>
      <c r="G38" s="7"/>
      <c r="H38" s="8"/>
      <c r="I38" s="7"/>
      <c r="J38" s="7"/>
      <c r="K38" s="7"/>
      <c r="L38" s="7"/>
      <c r="M38" s="22"/>
      <c r="N38" s="22"/>
      <c r="O38" s="22"/>
      <c r="P38" s="22"/>
      <c r="Q38" s="22"/>
      <c r="R38" s="22"/>
    </row>
    <row r="39" spans="1:18" ht="27.75" customHeight="1">
      <c r="A39" s="58" t="s">
        <v>39</v>
      </c>
      <c r="B39" s="52"/>
      <c r="C39" s="52"/>
      <c r="D39" s="52"/>
      <c r="E39" s="59">
        <f>F9*F31</f>
        <v>2000</v>
      </c>
      <c r="F39" s="8"/>
      <c r="G39" s="14"/>
      <c r="H39" s="59">
        <f>$H40/5</f>
        <v>79.38461538461539</v>
      </c>
      <c r="I39" s="14" t="s">
        <v>40</v>
      </c>
      <c r="J39" s="59">
        <f>E39*F11-H39+J18</f>
        <v>1040.6153846153848</v>
      </c>
      <c r="K39" s="7"/>
      <c r="L39" s="7"/>
      <c r="M39" s="22"/>
      <c r="N39" s="22"/>
      <c r="O39" s="22"/>
      <c r="P39" s="22"/>
      <c r="Q39" s="22"/>
      <c r="R39" s="22"/>
    </row>
    <row r="40" spans="1:18" ht="35.25" customHeight="1">
      <c r="A40" s="58" t="s">
        <v>41</v>
      </c>
      <c r="B40" s="52"/>
      <c r="C40" s="52"/>
      <c r="D40" s="52"/>
      <c r="E40" s="59">
        <f>E39*5</f>
        <v>10000</v>
      </c>
      <c r="F40" s="8"/>
      <c r="G40" s="14"/>
      <c r="H40" s="60">
        <f>H42/52</f>
        <v>396.9230769230769</v>
      </c>
      <c r="I40" s="14" t="s">
        <v>42</v>
      </c>
      <c r="J40" s="59">
        <f>J39*5</f>
        <v>5203.076923076924</v>
      </c>
      <c r="K40" s="7"/>
      <c r="L40" s="7"/>
      <c r="M40" s="22"/>
      <c r="N40" s="22"/>
      <c r="O40" s="22"/>
      <c r="P40" s="22"/>
      <c r="Q40" s="22"/>
      <c r="R40" s="22"/>
    </row>
    <row r="41" spans="1:18" ht="24">
      <c r="A41" s="58" t="s">
        <v>43</v>
      </c>
      <c r="B41" s="52"/>
      <c r="C41" s="52"/>
      <c r="D41" s="52"/>
      <c r="E41" s="59">
        <f>E40*52/12</f>
        <v>43333.333333333336</v>
      </c>
      <c r="F41" s="7"/>
      <c r="G41" s="15" t="s">
        <v>8</v>
      </c>
      <c r="H41" s="61">
        <v>1720</v>
      </c>
      <c r="I41" s="13" t="s">
        <v>44</v>
      </c>
      <c r="J41" s="60">
        <f>J40*52/12</f>
        <v>22546.66666666667</v>
      </c>
      <c r="K41" s="7"/>
      <c r="L41" s="7"/>
      <c r="M41" s="22"/>
      <c r="N41" s="22"/>
      <c r="O41" s="22"/>
      <c r="P41" s="22"/>
      <c r="Q41" s="22"/>
      <c r="R41" s="22"/>
    </row>
    <row r="42" spans="1:18" ht="27">
      <c r="A42" s="58" t="s">
        <v>45</v>
      </c>
      <c r="B42" s="52"/>
      <c r="C42" s="52"/>
      <c r="D42" s="52"/>
      <c r="E42" s="59">
        <f>$E41*12</f>
        <v>520000</v>
      </c>
      <c r="F42" s="7"/>
      <c r="G42" s="7"/>
      <c r="H42" s="62">
        <f>H41*12</f>
        <v>20640</v>
      </c>
      <c r="I42" s="26" t="s">
        <v>46</v>
      </c>
      <c r="J42" s="63">
        <f>J41*12</f>
        <v>270560.00000000006</v>
      </c>
      <c r="K42" s="10"/>
      <c r="L42" s="7"/>
      <c r="M42" s="22"/>
      <c r="N42" s="22"/>
      <c r="O42" s="22"/>
      <c r="P42" s="22"/>
      <c r="Q42" s="22"/>
      <c r="R42" s="22"/>
    </row>
    <row r="43" spans="1:18" ht="23.25">
      <c r="A43" s="7"/>
      <c r="B43" s="7"/>
      <c r="C43" s="7"/>
      <c r="D43" s="7"/>
      <c r="E43" s="7"/>
      <c r="F43" s="7"/>
      <c r="G43" s="7"/>
      <c r="H43" s="7"/>
      <c r="I43" s="7"/>
      <c r="J43" s="42"/>
      <c r="K43" s="7"/>
      <c r="L43" s="7"/>
      <c r="M43" s="22"/>
      <c r="N43" s="22"/>
      <c r="O43" s="22"/>
      <c r="P43" s="22"/>
      <c r="Q43" s="22"/>
      <c r="R43" s="22"/>
    </row>
    <row r="44" spans="1:18" ht="25.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22"/>
      <c r="M44" s="22"/>
      <c r="N44" s="22"/>
      <c r="O44" s="22"/>
      <c r="P44" s="22"/>
      <c r="Q44" s="22"/>
      <c r="R44" s="22"/>
    </row>
    <row r="45" spans="1:18" ht="22.5" customHeight="1">
      <c r="A45" s="65"/>
      <c r="B45" s="65"/>
      <c r="C45" s="65"/>
      <c r="D45" s="65"/>
      <c r="E45" s="65"/>
      <c r="F45" s="65"/>
      <c r="G45" s="64"/>
      <c r="H45" s="64"/>
      <c r="I45" s="64"/>
      <c r="J45" s="65"/>
      <c r="K45" s="64"/>
      <c r="L45" s="66"/>
      <c r="M45" s="22"/>
      <c r="N45" s="22"/>
      <c r="O45" s="22"/>
      <c r="P45" s="22"/>
      <c r="Q45" s="22"/>
      <c r="R45" s="22"/>
    </row>
    <row r="46" spans="1:18" ht="15" customHeight="1" hidden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6"/>
      <c r="M46" s="22"/>
      <c r="N46" s="22"/>
      <c r="O46" s="22"/>
      <c r="P46" s="22"/>
      <c r="Q46" s="22"/>
      <c r="R46" s="22"/>
    </row>
    <row r="47" spans="1:18" ht="9" customHeight="1" hidden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6"/>
      <c r="M47" s="22"/>
      <c r="N47" s="22"/>
      <c r="O47" s="22"/>
      <c r="P47" s="22"/>
      <c r="Q47" s="22"/>
      <c r="R47" s="22"/>
    </row>
    <row r="48" spans="1:18" ht="25.5" hidden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6"/>
      <c r="M48" s="22"/>
      <c r="N48" s="22"/>
      <c r="O48" s="22"/>
      <c r="P48" s="22"/>
      <c r="Q48" s="22"/>
      <c r="R48" s="22"/>
    </row>
    <row r="49" spans="1:18" ht="25.5" hidden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6"/>
      <c r="M49" s="22"/>
      <c r="N49" s="22"/>
      <c r="O49" s="22"/>
      <c r="P49" s="22"/>
      <c r="Q49" s="22"/>
      <c r="R49" s="22"/>
    </row>
    <row r="50" spans="1:18" ht="21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7"/>
      <c r="M50" s="68"/>
      <c r="N50" s="8"/>
      <c r="O50" s="8"/>
      <c r="P50" s="68"/>
      <c r="Q50" s="68"/>
      <c r="R50" s="68"/>
    </row>
    <row r="51" spans="1:18" ht="25.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8"/>
      <c r="M51" s="68"/>
      <c r="N51" s="8"/>
      <c r="O51" s="8"/>
      <c r="P51" s="68"/>
      <c r="Q51" s="68"/>
      <c r="R51" s="68"/>
    </row>
    <row r="52" spans="1:18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68"/>
      <c r="M52" s="68"/>
      <c r="N52" s="8"/>
      <c r="O52" s="8"/>
      <c r="P52" s="68"/>
      <c r="Q52" s="68"/>
      <c r="R52" s="68"/>
    </row>
  </sheetData>
  <printOptions/>
  <pageMargins left="0.75" right="0" top="1" bottom="1.059999942779541" header="0.9600000381469727" footer="0.5"/>
  <pageSetup firstPageNumber="1" useFirstPageNumber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69" customWidth="1"/>
    <col min="6" max="256" width="10.296875" style="69" customWidth="1"/>
  </cols>
  <sheetData>
    <row r="1" spans="1:5" ht="12.75">
      <c r="A1" s="70"/>
      <c r="B1" s="70"/>
      <c r="C1" s="70"/>
      <c r="D1" s="70"/>
      <c r="E1" s="70"/>
    </row>
    <row r="2" spans="1:5" ht="12.75">
      <c r="A2" s="70"/>
      <c r="B2" s="70"/>
      <c r="C2" s="70"/>
      <c r="D2" s="70"/>
      <c r="E2" s="70"/>
    </row>
    <row r="3" spans="1:5" ht="12.75">
      <c r="A3" s="70"/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/>
      <c r="B5" s="70"/>
      <c r="C5" s="70"/>
      <c r="D5" s="70"/>
      <c r="E5" s="70"/>
    </row>
    <row r="6" spans="1:5" ht="12.75">
      <c r="A6" s="70"/>
      <c r="B6" s="70"/>
      <c r="C6" s="70"/>
      <c r="D6" s="70"/>
      <c r="E6" s="70"/>
    </row>
    <row r="7" spans="1:5" ht="12.75">
      <c r="A7" s="70"/>
      <c r="B7" s="70"/>
      <c r="C7" s="70"/>
      <c r="D7" s="70"/>
      <c r="E7" s="70"/>
    </row>
    <row r="8" spans="1:5" ht="12.75">
      <c r="A8" s="70"/>
      <c r="B8" s="70"/>
      <c r="C8" s="70"/>
      <c r="D8" s="70"/>
      <c r="E8" s="70"/>
    </row>
    <row r="9" spans="1:5" ht="12.75">
      <c r="A9" s="70"/>
      <c r="B9" s="70"/>
      <c r="C9" s="70"/>
      <c r="D9" s="70"/>
      <c r="E9" s="70"/>
    </row>
    <row r="10" spans="1:5" ht="12.75">
      <c r="A10" s="70"/>
      <c r="B10" s="70"/>
      <c r="C10" s="70"/>
      <c r="D10" s="70"/>
      <c r="E10" s="70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71" customWidth="1"/>
    <col min="6" max="256" width="10.296875" style="71" customWidth="1"/>
  </cols>
  <sheetData>
    <row r="1" spans="1:5" ht="12.75">
      <c r="A1" s="70"/>
      <c r="B1" s="70"/>
      <c r="C1" s="70"/>
      <c r="D1" s="70"/>
      <c r="E1" s="70"/>
    </row>
    <row r="2" spans="1:5" ht="12.75">
      <c r="A2" s="70"/>
      <c r="B2" s="70"/>
      <c r="C2" s="70"/>
      <c r="D2" s="70"/>
      <c r="E2" s="70"/>
    </row>
    <row r="3" spans="1:5" ht="12.75">
      <c r="A3" s="70"/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/>
      <c r="B5" s="70"/>
      <c r="C5" s="70"/>
      <c r="D5" s="70"/>
      <c r="E5" s="70"/>
    </row>
    <row r="6" spans="1:5" ht="12.75">
      <c r="A6" s="70"/>
      <c r="B6" s="70"/>
      <c r="C6" s="70"/>
      <c r="D6" s="70"/>
      <c r="E6" s="70"/>
    </row>
    <row r="7" spans="1:5" ht="12.75">
      <c r="A7" s="70"/>
      <c r="B7" s="70"/>
      <c r="C7" s="70"/>
      <c r="D7" s="70"/>
      <c r="E7" s="70"/>
    </row>
    <row r="8" spans="1:5" ht="12.75">
      <c r="A8" s="70"/>
      <c r="B8" s="70"/>
      <c r="C8" s="70"/>
      <c r="D8" s="70"/>
      <c r="E8" s="70"/>
    </row>
    <row r="9" spans="1:5" ht="12.75">
      <c r="A9" s="70"/>
      <c r="B9" s="70"/>
      <c r="C9" s="70"/>
      <c r="D9" s="70"/>
      <c r="E9" s="70"/>
    </row>
    <row r="10" spans="1:5" ht="12.75">
      <c r="A10" s="70"/>
      <c r="B10" s="70"/>
      <c r="C10" s="70"/>
      <c r="D10" s="70"/>
      <c r="E10" s="70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Haydell</dc:creator>
  <cp:keywords/>
  <dc:description/>
  <cp:lastModifiedBy/>
  <cp:category/>
  <cp:version/>
  <cp:contentType/>
  <cp:contentStatus/>
</cp:coreProperties>
</file>